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Y:\Data\OIS\UISFL\"/>
    </mc:Choice>
  </mc:AlternateContent>
  <bookViews>
    <workbookView xWindow="1185" yWindow="600" windowWidth="24795" windowHeight="15180"/>
  </bookViews>
  <sheets>
    <sheet name="Budget" sheetId="11" r:id="rId1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  <c r="E15" i="11"/>
  <c r="E20" i="11" l="1"/>
  <c r="E19" i="11"/>
  <c r="E16" i="11"/>
  <c r="E48" i="11" l="1"/>
  <c r="E10" i="11"/>
  <c r="E30" i="11"/>
  <c r="E37" i="11"/>
  <c r="E43" i="11"/>
  <c r="E54" i="11"/>
  <c r="E18" i="11" l="1"/>
  <c r="E14" i="11"/>
  <c r="E22" i="11" l="1"/>
  <c r="E55" i="11" s="1"/>
</calcChain>
</file>

<file path=xl/sharedStrings.xml><?xml version="1.0" encoding="utf-8"?>
<sst xmlns="http://schemas.openxmlformats.org/spreadsheetml/2006/main" count="41" uniqueCount="40">
  <si>
    <t>1.  Personnel</t>
  </si>
  <si>
    <t xml:space="preserve"> </t>
  </si>
  <si>
    <t>3.  Total Travel</t>
  </si>
  <si>
    <t>6.  Total Contractual</t>
  </si>
  <si>
    <t xml:space="preserve">FICA (7.65%) </t>
  </si>
  <si>
    <t>1. Total Personnel</t>
  </si>
  <si>
    <t>2. Total Fringe Benefits</t>
  </si>
  <si>
    <t>Postage</t>
  </si>
  <si>
    <t xml:space="preserve"> Budget</t>
  </si>
  <si>
    <t xml:space="preserve">Item Description </t>
  </si>
  <si>
    <t>4. Total Supplies</t>
  </si>
  <si>
    <t>5. Total Communication</t>
  </si>
  <si>
    <t>7. Total Other</t>
  </si>
  <si>
    <t>Phone</t>
  </si>
  <si>
    <t>Lodging</t>
  </si>
  <si>
    <t>Photo Copies</t>
  </si>
  <si>
    <t>Office Supplies</t>
  </si>
  <si>
    <t>Meals</t>
  </si>
  <si>
    <t>Adminstrative Staff</t>
  </si>
  <si>
    <t>8.  TOTAL COSTS</t>
  </si>
  <si>
    <t>2. Fringe Benefits (61400)</t>
  </si>
  <si>
    <t>3.  Travel (62400)</t>
  </si>
  <si>
    <t>4.  Supplies (62200)</t>
  </si>
  <si>
    <t>5.  Communication (62300)</t>
  </si>
  <si>
    <t>6.  Contractual (62100)</t>
  </si>
  <si>
    <t>7. Other (62800)</t>
  </si>
  <si>
    <t>Retirement-Faculty (10.676%)</t>
  </si>
  <si>
    <t>Worker's Compensation (.44%)</t>
  </si>
  <si>
    <t>Medical Insurance $1054 per month x FTE</t>
  </si>
  <si>
    <t>Faculty positions</t>
  </si>
  <si>
    <t>Retirement - Staff (8.57%)</t>
  </si>
  <si>
    <t>Unemployment (.35%)</t>
  </si>
  <si>
    <t>Student Workers - attending class</t>
  </si>
  <si>
    <t>Student Workers - not attending class (summer)</t>
  </si>
  <si>
    <t>Student Labor - summer, not attending class (8.44%)</t>
  </si>
  <si>
    <t>Student Labor - attending class (.44%)</t>
  </si>
  <si>
    <t xml:space="preserve">Airline Travel </t>
  </si>
  <si>
    <t>Other transportation (trains, taxis, busses)</t>
  </si>
  <si>
    <t>Materials</t>
  </si>
  <si>
    <t>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</si>
</sst>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;[Red]&quot;$&quot;#,##0"/>
  </numFmts>
  <fonts count="5">
    <font>
      <sz val="9"/>
      <name val="Geneva"/>
    </font>
    <font>
      <b/>
      <sz val="9"/>
      <name val="Geneva"/>
    </font>
    <font>
      <sz val="9"/>
      <name val="Geneva"/>
    </font>
    <font>
      <b/>
      <sz val="14"/>
      <name val="Geneva"/>
    </font>
    <font>
      <b/>
      <sz val="10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vertical="top" wrapText="1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vertical="top"/>
    </xf>
    <xf numFmtId="0" fontId="0" fillId="2" borderId="1" xfId="0" applyFill="1" applyBorder="1"/>
    <xf numFmtId="0" fontId="0" fillId="3" borderId="1" xfId="0" applyFill="1" applyBorder="1"/>
    <xf numFmtId="3" fontId="1" fillId="2" borderId="1" xfId="0" applyNumberFormat="1" applyFont="1" applyFill="1" applyBorder="1"/>
    <xf numFmtId="3" fontId="1" fillId="3" borderId="1" xfId="0" applyNumberFormat="1" applyFont="1" applyFill="1" applyBorder="1"/>
    <xf numFmtId="0" fontId="0" fillId="3" borderId="1" xfId="0" applyFill="1" applyBorder="1" applyAlignment="1">
      <alignment vertical="top" wrapText="1"/>
    </xf>
    <xf numFmtId="0" fontId="4" fillId="2" borderId="1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top" wrapText="1"/>
    </xf>
    <xf numFmtId="164" fontId="2" fillId="0" borderId="1" xfId="1" applyNumberFormat="1" applyFont="1" applyBorder="1"/>
    <xf numFmtId="164" fontId="1" fillId="2" borderId="1" xfId="1" applyNumberFormat="1" applyFont="1" applyFill="1" applyBorder="1" applyAlignment="1">
      <alignment horizontal="right"/>
    </xf>
    <xf numFmtId="164" fontId="0" fillId="0" borderId="1" xfId="1" applyNumberFormat="1" applyFont="1" applyBorder="1"/>
    <xf numFmtId="164" fontId="0" fillId="0" borderId="1" xfId="1" applyNumberFormat="1" applyFont="1" applyBorder="1" applyAlignment="1">
      <alignment vertical="top" wrapText="1"/>
    </xf>
    <xf numFmtId="164" fontId="1" fillId="2" borderId="1" xfId="1" applyNumberFormat="1" applyFont="1" applyFill="1" applyBorder="1"/>
    <xf numFmtId="164" fontId="1" fillId="3" borderId="1" xfId="1" applyNumberFormat="1" applyFont="1" applyFill="1" applyBorder="1"/>
    <xf numFmtId="164" fontId="0" fillId="0" borderId="1" xfId="1" applyNumberFormat="1" applyFont="1" applyBorder="1" applyAlignment="1">
      <alignment wrapText="1"/>
    </xf>
    <xf numFmtId="164" fontId="2" fillId="3" borderId="1" xfId="1" applyNumberFormat="1" applyFont="1" applyFill="1" applyBorder="1"/>
    <xf numFmtId="164" fontId="0" fillId="3" borderId="1" xfId="1" applyNumberFormat="1" applyFont="1" applyFill="1" applyBorder="1"/>
    <xf numFmtId="164" fontId="0" fillId="3" borderId="1" xfId="1" applyNumberFormat="1" applyFont="1" applyFill="1" applyBorder="1" applyAlignment="1">
      <alignment vertical="top" wrapText="1"/>
    </xf>
    <xf numFmtId="164" fontId="1" fillId="0" borderId="1" xfId="1" applyNumberFormat="1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NumberFormat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164" fontId="0" fillId="0" borderId="1" xfId="1" applyNumberFormat="1" applyFont="1" applyBorder="1" applyAlignment="1">
      <alignment vertical="top"/>
    </xf>
    <xf numFmtId="0" fontId="0" fillId="0" borderId="2" xfId="0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2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1" fillId="0" borderId="2" xfId="0" applyFont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selection activeCell="D42" sqref="D42"/>
    </sheetView>
  </sheetViews>
  <sheetFormatPr defaultColWidth="8.85546875" defaultRowHeight="12"/>
  <cols>
    <col min="1" max="2" width="2.85546875" customWidth="1"/>
    <col min="3" max="3" width="3.140625" customWidth="1"/>
    <col min="4" max="4" width="65" customWidth="1"/>
    <col min="5" max="5" width="11.7109375" style="1" customWidth="1"/>
  </cols>
  <sheetData>
    <row r="1" spans="1:5" ht="18">
      <c r="A1" s="41"/>
      <c r="B1" s="42"/>
      <c r="C1" s="42"/>
      <c r="D1" s="42"/>
      <c r="E1" s="42"/>
    </row>
    <row r="2" spans="1:5">
      <c r="A2" s="43" t="s">
        <v>9</v>
      </c>
      <c r="B2" s="43"/>
      <c r="C2" s="43"/>
      <c r="D2" s="43"/>
      <c r="E2" s="28" t="s">
        <v>8</v>
      </c>
    </row>
    <row r="3" spans="1:5">
      <c r="A3" s="44" t="s">
        <v>0</v>
      </c>
      <c r="B3" s="44"/>
      <c r="C3" s="44"/>
      <c r="D3" s="44"/>
      <c r="E3" s="20"/>
    </row>
    <row r="4" spans="1:5">
      <c r="A4" s="5"/>
      <c r="B4" s="5"/>
      <c r="C4" s="2"/>
      <c r="E4" s="20"/>
    </row>
    <row r="5" spans="1:5">
      <c r="A5" s="2"/>
      <c r="B5" s="2"/>
      <c r="C5" s="2"/>
      <c r="D5" s="2" t="s">
        <v>29</v>
      </c>
      <c r="E5" s="20">
        <v>0</v>
      </c>
    </row>
    <row r="6" spans="1:5">
      <c r="A6" s="2"/>
      <c r="B6" s="2"/>
      <c r="C6" s="2"/>
      <c r="D6" s="2" t="s">
        <v>18</v>
      </c>
      <c r="E6" s="20">
        <v>0</v>
      </c>
    </row>
    <row r="7" spans="1:5">
      <c r="A7" s="2"/>
      <c r="B7" s="2"/>
      <c r="C7" s="2"/>
      <c r="D7" s="2" t="s">
        <v>32</v>
      </c>
      <c r="E7" s="20">
        <v>0</v>
      </c>
    </row>
    <row r="8" spans="1:5">
      <c r="A8" s="2"/>
      <c r="B8" s="2"/>
      <c r="C8" s="2"/>
      <c r="D8" s="2" t="s">
        <v>33</v>
      </c>
      <c r="E8" s="20">
        <v>0</v>
      </c>
    </row>
    <row r="9" spans="1:5">
      <c r="A9" s="2"/>
      <c r="B9" s="2"/>
      <c r="C9" s="2"/>
      <c r="D9" s="3"/>
      <c r="E9" s="20"/>
    </row>
    <row r="10" spans="1:5">
      <c r="A10" s="4" t="s">
        <v>5</v>
      </c>
      <c r="B10" s="4"/>
      <c r="C10" s="4"/>
      <c r="D10" s="4"/>
      <c r="E10" s="19">
        <f>SUM(E4:E9)</f>
        <v>0</v>
      </c>
    </row>
    <row r="11" spans="1:5">
      <c r="A11" s="8"/>
      <c r="B11" s="8"/>
      <c r="C11" s="5"/>
      <c r="D11" s="5"/>
      <c r="E11" s="20"/>
    </row>
    <row r="12" spans="1:5">
      <c r="A12" s="5" t="s">
        <v>20</v>
      </c>
      <c r="B12" s="5"/>
      <c r="C12" s="5"/>
      <c r="D12" s="5"/>
      <c r="E12" s="20"/>
    </row>
    <row r="13" spans="1:5">
      <c r="A13" s="2"/>
      <c r="B13" s="2"/>
      <c r="C13" s="2"/>
      <c r="D13" s="2" t="s">
        <v>4</v>
      </c>
      <c r="E13" s="20">
        <f>(+E10)*0.0765</f>
        <v>0</v>
      </c>
    </row>
    <row r="14" spans="1:5">
      <c r="A14" s="2"/>
      <c r="B14" s="2"/>
      <c r="C14" s="2"/>
      <c r="D14" s="2" t="s">
        <v>31</v>
      </c>
      <c r="E14" s="20">
        <f>(E10)*0.0035</f>
        <v>0</v>
      </c>
    </row>
    <row r="15" spans="1:5">
      <c r="A15" s="2"/>
      <c r="B15" s="2"/>
      <c r="C15" s="2"/>
      <c r="D15" s="2" t="s">
        <v>26</v>
      </c>
      <c r="E15" s="20">
        <f>0.10676*(E5)</f>
        <v>0</v>
      </c>
    </row>
    <row r="16" spans="1:5">
      <c r="A16" s="2"/>
      <c r="B16" s="2"/>
      <c r="C16" s="2"/>
      <c r="D16" s="2" t="s">
        <v>30</v>
      </c>
      <c r="E16" s="20">
        <f>0.0857*(E6)</f>
        <v>0</v>
      </c>
    </row>
    <row r="17" spans="1:5">
      <c r="A17" s="2"/>
      <c r="B17" s="2"/>
      <c r="C17" s="2"/>
      <c r="D17" s="2" t="s">
        <v>28</v>
      </c>
      <c r="E17" s="20">
        <v>0</v>
      </c>
    </row>
    <row r="18" spans="1:5">
      <c r="A18" s="2"/>
      <c r="B18" s="2"/>
      <c r="C18" s="2"/>
      <c r="D18" s="2" t="s">
        <v>27</v>
      </c>
      <c r="E18" s="20">
        <f>(+E10)*0.0044</f>
        <v>0</v>
      </c>
    </row>
    <row r="19" spans="1:5">
      <c r="A19" s="2"/>
      <c r="B19" s="2"/>
      <c r="C19" s="2"/>
      <c r="D19" s="2" t="s">
        <v>35</v>
      </c>
      <c r="E19" s="20">
        <f>0.0044*(E7)</f>
        <v>0</v>
      </c>
    </row>
    <row r="20" spans="1:5">
      <c r="A20" s="2"/>
      <c r="B20" s="2"/>
      <c r="C20" s="2"/>
      <c r="D20" s="2" t="s">
        <v>34</v>
      </c>
      <c r="E20" s="20">
        <f>0.0844*(E8)</f>
        <v>0</v>
      </c>
    </row>
    <row r="21" spans="1:5">
      <c r="A21" s="7"/>
      <c r="B21" s="7"/>
      <c r="C21" s="7"/>
      <c r="D21" s="7"/>
      <c r="E21" s="21"/>
    </row>
    <row r="22" spans="1:5">
      <c r="A22" s="4" t="s">
        <v>6</v>
      </c>
      <c r="B22" s="4"/>
      <c r="C22" s="4"/>
      <c r="D22" s="4"/>
      <c r="E22" s="22">
        <f>SUM(E13:E21)</f>
        <v>0</v>
      </c>
    </row>
    <row r="23" spans="1:5">
      <c r="A23" s="8"/>
      <c r="B23" s="8"/>
      <c r="C23" s="8"/>
      <c r="D23" s="8"/>
      <c r="E23" s="23"/>
    </row>
    <row r="24" spans="1:5">
      <c r="A24" s="29" t="s">
        <v>21</v>
      </c>
      <c r="B24" s="2"/>
      <c r="C24" s="2"/>
      <c r="D24" s="2"/>
      <c r="E24" s="20"/>
    </row>
    <row r="25" spans="1:5">
      <c r="A25" s="2"/>
      <c r="B25" s="2" t="s">
        <v>1</v>
      </c>
      <c r="C25" s="9"/>
      <c r="D25" s="30" t="s">
        <v>14</v>
      </c>
      <c r="E25" s="34">
        <v>0</v>
      </c>
    </row>
    <row r="26" spans="1:5">
      <c r="A26" s="2"/>
      <c r="B26" s="2"/>
      <c r="C26" s="9"/>
      <c r="D26" s="30" t="s">
        <v>17</v>
      </c>
      <c r="E26" s="34">
        <v>0</v>
      </c>
    </row>
    <row r="27" spans="1:5">
      <c r="A27" s="2"/>
      <c r="B27" s="2"/>
      <c r="C27" s="9"/>
      <c r="D27" s="30" t="s">
        <v>36</v>
      </c>
      <c r="E27" s="34">
        <v>0</v>
      </c>
    </row>
    <row r="28" spans="1:5">
      <c r="A28" s="2"/>
      <c r="B28" s="2"/>
      <c r="C28" s="9"/>
      <c r="D28" s="30" t="s">
        <v>37</v>
      </c>
      <c r="E28" s="34"/>
    </row>
    <row r="29" spans="1:5">
      <c r="A29" s="3"/>
      <c r="B29" s="3"/>
      <c r="C29" s="7"/>
      <c r="D29" s="30"/>
      <c r="E29" s="24"/>
    </row>
    <row r="30" spans="1:5">
      <c r="A30" s="31" t="s">
        <v>2</v>
      </c>
      <c r="B30" s="10"/>
      <c r="C30" s="10"/>
      <c r="D30" s="10"/>
      <c r="E30" s="22">
        <f>SUM(E25:E29)</f>
        <v>0</v>
      </c>
    </row>
    <row r="31" spans="1:5">
      <c r="A31" s="16"/>
      <c r="B31" s="11"/>
      <c r="C31" s="11"/>
      <c r="D31" s="11"/>
      <c r="E31" s="23"/>
    </row>
    <row r="32" spans="1:5">
      <c r="A32" s="5" t="s">
        <v>22</v>
      </c>
      <c r="B32" s="2"/>
      <c r="C32" s="2"/>
      <c r="D32" s="13"/>
      <c r="E32" s="23"/>
    </row>
    <row r="33" spans="1:5">
      <c r="A33" s="29"/>
      <c r="B33" s="2"/>
      <c r="C33" s="2"/>
      <c r="D33" s="36" t="s">
        <v>15</v>
      </c>
      <c r="E33" s="25">
        <v>0</v>
      </c>
    </row>
    <row r="34" spans="1:5">
      <c r="A34" s="29"/>
      <c r="B34" s="2"/>
      <c r="C34" s="2"/>
      <c r="D34" s="36" t="s">
        <v>16</v>
      </c>
      <c r="E34" s="25">
        <v>0</v>
      </c>
    </row>
    <row r="35" spans="1:5">
      <c r="A35" s="40"/>
      <c r="B35" s="35"/>
      <c r="C35" s="35"/>
      <c r="D35" s="38" t="s">
        <v>38</v>
      </c>
      <c r="E35" s="25">
        <v>0</v>
      </c>
    </row>
    <row r="36" spans="1:5">
      <c r="A36" s="35"/>
      <c r="B36" s="35"/>
      <c r="C36" s="35"/>
      <c r="D36" s="37"/>
      <c r="E36" s="25"/>
    </row>
    <row r="37" spans="1:5">
      <c r="A37" s="4" t="s">
        <v>10</v>
      </c>
      <c r="B37" s="12"/>
      <c r="C37" s="12"/>
      <c r="D37" s="32"/>
      <c r="E37" s="22">
        <f>SUM(E33:E35)</f>
        <v>0</v>
      </c>
    </row>
    <row r="38" spans="1:5">
      <c r="A38" s="13"/>
      <c r="B38" s="13"/>
      <c r="C38" s="13"/>
      <c r="D38" s="33"/>
      <c r="E38" s="23"/>
    </row>
    <row r="39" spans="1:5">
      <c r="A39" s="5" t="s">
        <v>23</v>
      </c>
      <c r="B39" s="5"/>
      <c r="C39" s="5"/>
      <c r="D39" s="5"/>
      <c r="E39" s="20"/>
    </row>
    <row r="40" spans="1:5">
      <c r="A40" s="2"/>
      <c r="B40" s="2"/>
      <c r="C40" s="2"/>
      <c r="D40" s="2" t="s">
        <v>7</v>
      </c>
      <c r="E40" s="20">
        <v>0</v>
      </c>
    </row>
    <row r="41" spans="1:5">
      <c r="A41" s="2"/>
      <c r="B41" s="2"/>
      <c r="C41" s="2"/>
      <c r="D41" s="2" t="s">
        <v>13</v>
      </c>
      <c r="E41" s="20">
        <v>0</v>
      </c>
    </row>
    <row r="42" spans="1:5">
      <c r="A42" s="2"/>
      <c r="B42" s="2"/>
      <c r="C42" s="2"/>
      <c r="D42" s="2" t="s">
        <v>39</v>
      </c>
      <c r="E42" s="20"/>
    </row>
    <row r="43" spans="1:5">
      <c r="A43" s="4" t="s">
        <v>11</v>
      </c>
      <c r="B43" s="4"/>
      <c r="C43" s="4"/>
      <c r="D43" s="4"/>
      <c r="E43" s="22">
        <f>SUM(E40:E41)</f>
        <v>0</v>
      </c>
    </row>
    <row r="44" spans="1:5">
      <c r="A44" s="8"/>
      <c r="B44" s="8"/>
      <c r="C44" s="8"/>
      <c r="D44" s="8"/>
      <c r="E44" s="26"/>
    </row>
    <row r="45" spans="1:5">
      <c r="A45" s="16" t="s">
        <v>24</v>
      </c>
      <c r="B45" s="16"/>
      <c r="C45" s="11"/>
      <c r="D45" s="11"/>
      <c r="E45" s="26"/>
    </row>
    <row r="46" spans="1:5">
      <c r="A46" s="17"/>
      <c r="B46" s="17"/>
      <c r="C46" s="14"/>
      <c r="D46" s="14"/>
      <c r="E46" s="27">
        <v>0</v>
      </c>
    </row>
    <row r="47" spans="1:5">
      <c r="A47" s="17"/>
      <c r="B47" s="17"/>
      <c r="C47" s="14"/>
      <c r="D47" s="14"/>
      <c r="E47" s="27"/>
    </row>
    <row r="48" spans="1:5">
      <c r="A48" s="31" t="s">
        <v>3</v>
      </c>
      <c r="B48" s="31"/>
      <c r="C48" s="10"/>
      <c r="D48" s="10"/>
      <c r="E48" s="22">
        <f>E46+E47</f>
        <v>0</v>
      </c>
    </row>
    <row r="49" spans="1:5">
      <c r="A49" s="16"/>
      <c r="B49" s="16"/>
      <c r="C49" s="11"/>
      <c r="D49" s="11"/>
      <c r="E49" s="23" t="s">
        <v>1</v>
      </c>
    </row>
    <row r="50" spans="1:5">
      <c r="A50" s="8"/>
      <c r="B50" s="8"/>
      <c r="C50" s="8"/>
      <c r="D50" s="8"/>
      <c r="E50" s="26"/>
    </row>
    <row r="51" spans="1:5">
      <c r="A51" s="5" t="s">
        <v>25</v>
      </c>
      <c r="B51" s="5"/>
      <c r="C51" s="5"/>
      <c r="D51" s="39"/>
      <c r="E51" s="18"/>
    </row>
    <row r="52" spans="1:5">
      <c r="A52" s="2"/>
      <c r="B52" s="2"/>
      <c r="C52" s="2"/>
      <c r="D52" s="2"/>
      <c r="E52" s="20"/>
    </row>
    <row r="53" spans="1:5">
      <c r="A53" s="2"/>
      <c r="B53" s="2"/>
      <c r="C53" s="6"/>
      <c r="D53" s="6"/>
      <c r="E53" s="20"/>
    </row>
    <row r="54" spans="1:5">
      <c r="A54" s="4" t="s">
        <v>12</v>
      </c>
      <c r="B54" s="4"/>
      <c r="C54" s="4"/>
      <c r="D54" s="4"/>
      <c r="E54" s="22">
        <f>SUM(E51:E52)</f>
        <v>0</v>
      </c>
    </row>
    <row r="55" spans="1:5" ht="12.75">
      <c r="A55" s="15" t="s">
        <v>19</v>
      </c>
      <c r="B55" s="15"/>
      <c r="C55" s="15"/>
      <c r="D55" s="15"/>
      <c r="E55" s="22">
        <f>SUM(E10+E22+E30+E37+E43+E48+E54)</f>
        <v>0</v>
      </c>
    </row>
    <row r="56" spans="1:5">
      <c r="A56" s="16"/>
      <c r="B56" s="16"/>
      <c r="C56" s="16"/>
      <c r="D56" s="16"/>
      <c r="E56" s="23"/>
    </row>
  </sheetData>
  <mergeCells count="3">
    <mergeCell ref="A1:E1"/>
    <mergeCell ref="A2:D2"/>
    <mergeCell ref="A3:D3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MSU-BILLINGS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MCHC</dc:creator>
  <cp:lastModifiedBy>Cook, Abby</cp:lastModifiedBy>
  <cp:lastPrinted>2004-04-16T14:29:31Z</cp:lastPrinted>
  <dcterms:created xsi:type="dcterms:W3CDTF">1999-04-14T22:29:36Z</dcterms:created>
  <dcterms:modified xsi:type="dcterms:W3CDTF">2020-12-31T18:24:08Z</dcterms:modified>
</cp:coreProperties>
</file>