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-my.sharepoint.com/personal/traci_sgrignoli_msubillings_edu/Documents/Traci's back up/"/>
    </mc:Choice>
  </mc:AlternateContent>
  <xr:revisionPtr revIDLastSave="20" documentId="8_{B911C298-0324-4289-AB4D-089BFBDB9087}" xr6:coauthVersionLast="47" xr6:coauthVersionMax="47" xr10:uidLastSave="{E4703AB4-6C16-44C0-9FD5-001BEC5A50F9}"/>
  <bookViews>
    <workbookView xWindow="1650" yWindow="1275" windowWidth="21450" windowHeight="12960" xr2:uid="{00000000-000D-0000-FFFF-FFFF00000000}"/>
  </bookViews>
  <sheets>
    <sheet name="Elementary Ed GPA Calculator" sheetId="1" r:id="rId1"/>
  </sheets>
  <definedNames>
    <definedName name="_xlnm.Print_Area" localSheetId="0">'Elementary Ed GPA Calculator'!$A$1:$D$69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8" i="1" l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0" i="1"/>
  <c r="E39" i="1"/>
  <c r="E38" i="1"/>
  <c r="E37" i="1"/>
  <c r="E36" i="1"/>
  <c r="E35" i="1"/>
  <c r="E34" i="1"/>
  <c r="E33" i="1"/>
  <c r="E32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15" i="1"/>
  <c r="F39" i="1" l="1"/>
  <c r="F60" i="1"/>
  <c r="F59" i="1"/>
  <c r="F58" i="1"/>
  <c r="F57" i="1"/>
  <c r="F56" i="1"/>
  <c r="F62" i="1"/>
  <c r="F61" i="1"/>
  <c r="F51" i="1"/>
  <c r="F50" i="1"/>
  <c r="F49" i="1"/>
  <c r="F48" i="1"/>
  <c r="F47" i="1"/>
  <c r="F46" i="1"/>
  <c r="F45" i="1"/>
  <c r="B66" i="1"/>
  <c r="F65" i="1"/>
  <c r="F64" i="1"/>
  <c r="F63" i="1"/>
  <c r="F55" i="1"/>
  <c r="F54" i="1"/>
  <c r="F53" i="1"/>
  <c r="F52" i="1"/>
  <c r="B41" i="1"/>
  <c r="F16" i="1"/>
  <c r="F66" i="1" l="1"/>
  <c r="B29" i="1"/>
  <c r="F40" i="1" l="1"/>
  <c r="F38" i="1"/>
  <c r="F37" i="1"/>
  <c r="F36" i="1"/>
  <c r="F35" i="1"/>
  <c r="F34" i="1"/>
  <c r="F33" i="1"/>
  <c r="F32" i="1"/>
  <c r="F41" i="1" l="1"/>
  <c r="B42" i="1" s="1"/>
  <c r="F18" i="1"/>
  <c r="F22" i="1"/>
  <c r="F15" i="1"/>
  <c r="F19" i="1"/>
  <c r="F20" i="1"/>
  <c r="F21" i="1"/>
  <c r="F23" i="1"/>
  <c r="F24" i="1"/>
  <c r="F25" i="1"/>
  <c r="F26" i="1"/>
  <c r="F27" i="1"/>
  <c r="F28" i="1"/>
  <c r="F17" i="1"/>
  <c r="F29" i="1" l="1"/>
  <c r="B30" i="1" l="1"/>
  <c r="F68" i="1"/>
  <c r="B69" i="1" s="1"/>
  <c r="B67" i="1"/>
</calcChain>
</file>

<file path=xl/sharedStrings.xml><?xml version="1.0" encoding="utf-8"?>
<sst xmlns="http://schemas.openxmlformats.org/spreadsheetml/2006/main" count="93" uniqueCount="77">
  <si>
    <t>A</t>
  </si>
  <si>
    <t>A-</t>
  </si>
  <si>
    <t>Date:</t>
  </si>
  <si>
    <t>B</t>
  </si>
  <si>
    <t>Last Name:</t>
  </si>
  <si>
    <t>B-</t>
  </si>
  <si>
    <t>First Name:</t>
  </si>
  <si>
    <t>B+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</si>
  <si>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</si>
  <si>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</si>
  <si>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</si>
  <si>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</si>
  <si>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</si>
  <si>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</si>
  <si>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</si>
  <si>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</si>
  <si>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</si>
  <si>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</si>
  <si>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</si>
  <si>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</si>
  <si>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</si>
  <si>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</si>
  <si>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</si>
  <si>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</si>
  <si>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</si>
  <si>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</si>
  <si>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</si>
  <si>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</si>
  <si>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Total Credits (Content):</t>
  </si>
  <si>
    <t>Content Area GPA:</t>
  </si>
  <si>
    <t>Professional Coursework</t>
  </si>
  <si>
    <t>Total Credits (Major):</t>
  </si>
  <si>
    <t>Major GPA:</t>
  </si>
  <si>
    <t>Catalog Year 2023-24</t>
  </si>
  <si>
    <t>GPA Calculator and Curriculum Form</t>
  </si>
  <si>
    <t>EDSP 204 - Intro to Tchng Exceptnl Lrnrs</t>
  </si>
  <si>
    <t>EDU 353 - Junior Field Experience</t>
  </si>
  <si>
    <t>EDU 381 - Curriculum Theory &amp; Design</t>
  </si>
  <si>
    <t>HTH 201 - Health Issues for Educators</t>
  </si>
  <si>
    <t>ARTZ 102 - Fund of Art for Elem Teachers</t>
  </si>
  <si>
    <t>EDU 383 - Assessment in Education</t>
  </si>
  <si>
    <t>Total Credits (Professional Core)</t>
  </si>
  <si>
    <t>Professional GPA</t>
  </si>
  <si>
    <t xml:space="preserve">MSUB  GID: </t>
  </si>
  <si>
    <t>Undergraduate Elementary Education - Major</t>
  </si>
  <si>
    <t>SCIN 102 or SCIN 104 LAB</t>
  </si>
  <si>
    <t>Humanities Course (EDU 105)</t>
  </si>
  <si>
    <t>EDU 105  - Education and Democracy</t>
  </si>
  <si>
    <t>EDU 220 - Educ Psych and Measurement</t>
  </si>
  <si>
    <t>EDU 406 - Phil, Legal and Ethical Issues</t>
  </si>
  <si>
    <t>Elementary Education Core</t>
  </si>
  <si>
    <t>EDSP 410 Supporting Div. Lrnrs. Through Collaboration</t>
  </si>
  <si>
    <t>EDU 270 - Instructional Technology</t>
  </si>
  <si>
    <t>EDU 331 - Lit &amp; Literacy for Children</t>
  </si>
  <si>
    <t>EDU 343 Strat. For Managing Div. Learners</t>
  </si>
  <si>
    <t>EDU 397A Methods: K-8 ELA</t>
  </si>
  <si>
    <t>EDU 397B Methods: K-8 Social Studies</t>
  </si>
  <si>
    <t>EDU 397C Methods: K-8 Math</t>
  </si>
  <si>
    <t>EDU 397D Methods: K-8 Science</t>
  </si>
  <si>
    <t>EDU 397M Methods: K-8 Integrating Arts/Curr</t>
  </si>
  <si>
    <t>EDU 433 Refl. Practice in Teaching Rd.</t>
  </si>
  <si>
    <t>EDU 438 Literacy Assessment, Diag, Inst</t>
  </si>
  <si>
    <t>GPHY 121 Human Geography</t>
  </si>
  <si>
    <t>HEE 309 Health Enhancement Strat for K-8</t>
  </si>
  <si>
    <t>M131 Math for Elementary Teachers II</t>
  </si>
  <si>
    <t>Area of Concentration Elective (Please note)</t>
  </si>
  <si>
    <t>Student Teaching</t>
  </si>
  <si>
    <t>WRIT 101 College Writing</t>
  </si>
  <si>
    <t>COMX 111 OR COMX 115 Intro to Public Speaking or Interpersonal Comm</t>
  </si>
  <si>
    <t>M130 Math for Elementary Teachers I</t>
  </si>
  <si>
    <t>SCIN 101 Integrated Science (or other Life Science)</t>
  </si>
  <si>
    <t>SCIN 103 Integrated Science (or other Life Science)</t>
  </si>
  <si>
    <t>PSCI 210 OR 220 Intro to Comparative Gvt or Am Govt</t>
  </si>
  <si>
    <t>HISTA 101 or 102 American History I or II</t>
  </si>
  <si>
    <t xml:space="preserve">NASX 105 or 205 </t>
  </si>
  <si>
    <t>MUSI 101 Enjoyment of Music</t>
  </si>
  <si>
    <t xml:space="preserve">ARTZ 102 Fund. Of Art.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</si>
</sst>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0"/>
      <color theme="1"/>
      <name val="Calibri 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49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10" xfId="0" applyFont="1" applyBorder="1"/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8" fillId="0" borderId="0" xfId="0" applyFont="1"/>
    <xf numFmtId="164" fontId="0" fillId="0" borderId="10" xfId="0" applyNumberFormat="1" applyBorder="1"/>
    <xf numFmtId="0" fontId="0" fillId="0" borderId="10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/>
    <xf numFmtId="0" fontId="1" fillId="0" borderId="17" xfId="0" applyFont="1" applyBorder="1"/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0" xfId="0" applyFont="1" applyFill="1"/>
    <xf numFmtId="49" fontId="0" fillId="2" borderId="0" xfId="0" applyNumberFormat="1" applyFill="1"/>
    <xf numFmtId="164" fontId="0" fillId="2" borderId="10" xfId="0" applyNumberFormat="1" applyFill="1" applyBorder="1"/>
    <xf numFmtId="0" fontId="5" fillId="2" borderId="10" xfId="0" applyFont="1" applyFill="1" applyBorder="1"/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4" fillId="2" borderId="1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abSelected="1" view="pageLayout" topLeftCell="A13" zoomScale="106" zoomScaleNormal="85" zoomScalePageLayoutView="106" workbookViewId="0">
      <selection activeCell="A24" sqref="A24"/>
    </sheetView>
  </sheetViews>
  <sheetFormatPr defaultColWidth="8.85546875" defaultRowHeight="15.75"/>
  <cols>
    <col min="1" max="1" width="51.42578125" style="10" customWidth="1"/>
    <col min="2" max="2" width="45.140625" style="1" customWidth="1"/>
    <col min="3" max="3" width="12.140625" style="1" customWidth="1"/>
    <col min="4" max="4" width="9.85546875" style="2" customWidth="1"/>
    <col min="5" max="6" width="9.85546875" hidden="1" customWidth="1"/>
    <col min="7" max="7" width="9.85546875" customWidth="1"/>
    <col min="8" max="8" width="12.7109375" customWidth="1"/>
    <col min="9" max="9" width="17.28515625" customWidth="1"/>
  </cols>
  <sheetData>
    <row r="1" spans="1:6" ht="26.25">
      <c r="A1" s="21" t="s">
        <v>34</v>
      </c>
      <c r="B1" s="17"/>
      <c r="C1" s="17"/>
      <c r="D1" s="17"/>
      <c r="E1" s="5" t="s">
        <v>0</v>
      </c>
      <c r="F1" s="5">
        <v>4</v>
      </c>
    </row>
    <row r="2" spans="1:6" ht="26.25">
      <c r="A2" s="18" t="s">
        <v>44</v>
      </c>
      <c r="B2" s="18"/>
      <c r="C2" s="18"/>
      <c r="D2" s="18"/>
      <c r="E2" s="5" t="s">
        <v>1</v>
      </c>
      <c r="F2" s="5">
        <v>3.7</v>
      </c>
    </row>
    <row r="3" spans="1:6" ht="16.5" thickBot="1">
      <c r="A3" s="27" t="s">
        <v>33</v>
      </c>
      <c r="B3" s="19"/>
      <c r="C3" s="27" t="s">
        <v>2</v>
      </c>
      <c r="D3" s="44"/>
      <c r="E3" s="5" t="s">
        <v>3</v>
      </c>
      <c r="F3" s="5">
        <v>3</v>
      </c>
    </row>
    <row r="4" spans="1:6">
      <c r="A4" s="50" t="s">
        <v>4</v>
      </c>
      <c r="B4" s="41"/>
      <c r="E4" s="5" t="s">
        <v>5</v>
      </c>
      <c r="F4" s="5">
        <v>2.7</v>
      </c>
    </row>
    <row r="5" spans="1:6">
      <c r="A5" s="50" t="s">
        <v>6</v>
      </c>
      <c r="B5" s="41"/>
      <c r="C5" s="20"/>
      <c r="D5" s="20"/>
      <c r="E5" s="5" t="s">
        <v>7</v>
      </c>
      <c r="F5" s="5">
        <v>3.3</v>
      </c>
    </row>
    <row r="6" spans="1:6">
      <c r="A6" s="50" t="s">
        <v>43</v>
      </c>
      <c r="B6" s="41"/>
      <c r="C6" s="20"/>
      <c r="D6" s="20"/>
      <c r="E6" s="5" t="s">
        <v>8</v>
      </c>
      <c r="F6" s="5">
        <v>2</v>
      </c>
    </row>
    <row r="7" spans="1:6">
      <c r="A7" s="51" t="s">
        <v>9</v>
      </c>
      <c r="B7" s="42"/>
      <c r="D7" s="16"/>
      <c r="E7" s="5" t="s">
        <v>10</v>
      </c>
      <c r="F7" s="5">
        <v>1.7</v>
      </c>
    </row>
    <row r="8" spans="1:6">
      <c r="A8" s="51" t="s">
        <v>11</v>
      </c>
      <c r="B8" s="42"/>
      <c r="C8" s="15"/>
      <c r="D8" s="16"/>
      <c r="E8" s="5" t="s">
        <v>12</v>
      </c>
      <c r="F8" s="5">
        <v>2.2999999999999998</v>
      </c>
    </row>
    <row r="9" spans="1:6">
      <c r="A9" s="51" t="s">
        <v>13</v>
      </c>
      <c r="B9" s="42"/>
      <c r="C9" s="15"/>
      <c r="D9" s="16"/>
      <c r="E9" s="5" t="s">
        <v>14</v>
      </c>
      <c r="F9" s="5">
        <v>1</v>
      </c>
    </row>
    <row r="10" spans="1:6">
      <c r="A10" s="51" t="s">
        <v>15</v>
      </c>
      <c r="B10" s="42"/>
      <c r="C10" s="15"/>
      <c r="D10" s="16"/>
      <c r="E10" s="5" t="s">
        <v>16</v>
      </c>
      <c r="F10" s="5">
        <v>0.7</v>
      </c>
    </row>
    <row r="11" spans="1:6">
      <c r="A11" s="51" t="s">
        <v>17</v>
      </c>
      <c r="B11" s="42"/>
      <c r="C11" s="15"/>
      <c r="D11" s="16"/>
      <c r="E11" s="5" t="s">
        <v>18</v>
      </c>
      <c r="F11" s="5">
        <v>1.3</v>
      </c>
    </row>
    <row r="12" spans="1:6" ht="19.5" customHeight="1" thickBot="1">
      <c r="A12" s="52" t="s">
        <v>19</v>
      </c>
      <c r="B12" s="43"/>
      <c r="C12" s="23"/>
      <c r="D12" s="24"/>
      <c r="E12" s="5" t="s">
        <v>20</v>
      </c>
      <c r="F12" s="5">
        <v>0</v>
      </c>
    </row>
    <row r="13" spans="1:6" ht="30.75" customHeight="1" thickBot="1">
      <c r="A13" s="25" t="s">
        <v>21</v>
      </c>
      <c r="B13" s="22"/>
      <c r="C13" s="22"/>
      <c r="D13" s="22"/>
      <c r="E13" s="22"/>
      <c r="F13" s="9"/>
    </row>
    <row r="14" spans="1:6" ht="30.75" thickBot="1">
      <c r="A14" s="7" t="s">
        <v>22</v>
      </c>
      <c r="B14" s="6" t="s">
        <v>23</v>
      </c>
      <c r="C14" s="7" t="s">
        <v>24</v>
      </c>
      <c r="D14" s="6" t="s">
        <v>25</v>
      </c>
      <c r="E14" s="3" t="s">
        <v>26</v>
      </c>
      <c r="F14" s="3" t="s">
        <v>27</v>
      </c>
    </row>
    <row r="15" spans="1:6" ht="15">
      <c r="A15" s="37" t="s">
        <v>67</v>
      </c>
      <c r="B15" s="45"/>
      <c r="C15" s="8">
        <v>2</v>
      </c>
      <c r="D15" s="47"/>
      <c r="E15">
        <f>IF(OR(LEN(TRIM(D15))&lt;1,LEN(TRIM(D15))&gt;2),0,LOOKUP(TRIM(D15),$E$1:$F$12))</f>
        <v>0</v>
      </c>
      <c r="F15" s="4">
        <f t="shared" ref="F15:F28" si="0">C15*E15</f>
        <v>0</v>
      </c>
    </row>
    <row r="16" spans="1:6" ht="25.5">
      <c r="A16" s="38" t="s">
        <v>68</v>
      </c>
      <c r="B16" s="46"/>
      <c r="C16" s="39">
        <v>3</v>
      </c>
      <c r="D16" s="47"/>
      <c r="E16">
        <f t="shared" ref="E16:E28" si="1">IF(OR(LEN(TRIM(D16))&lt;1,LEN(TRIM(D16))&gt;2),0,LOOKUP(TRIM(D16),$E$1:$F$12))</f>
        <v>0</v>
      </c>
      <c r="F16" s="4">
        <f t="shared" si="0"/>
        <v>0</v>
      </c>
    </row>
    <row r="17" spans="1:6" ht="15">
      <c r="A17" s="38" t="s">
        <v>69</v>
      </c>
      <c r="B17" s="46"/>
      <c r="C17" s="39">
        <v>3</v>
      </c>
      <c r="D17" s="47"/>
      <c r="E17">
        <f t="shared" si="1"/>
        <v>0</v>
      </c>
      <c r="F17" s="4">
        <f t="shared" si="0"/>
        <v>0</v>
      </c>
    </row>
    <row r="18" spans="1:6" ht="15">
      <c r="A18" s="38" t="s">
        <v>64</v>
      </c>
      <c r="B18" s="46"/>
      <c r="C18" s="39">
        <v>3</v>
      </c>
      <c r="D18" s="47"/>
      <c r="E18">
        <f t="shared" si="1"/>
        <v>0</v>
      </c>
      <c r="F18" s="4">
        <f t="shared" si="0"/>
        <v>0</v>
      </c>
    </row>
    <row r="19" spans="1:6" ht="15">
      <c r="A19" s="38" t="s">
        <v>70</v>
      </c>
      <c r="B19" s="46"/>
      <c r="C19" s="39">
        <v>3</v>
      </c>
      <c r="D19" s="47"/>
      <c r="E19">
        <f t="shared" si="1"/>
        <v>0</v>
      </c>
      <c r="F19" s="4">
        <f t="shared" si="0"/>
        <v>0</v>
      </c>
    </row>
    <row r="20" spans="1:6" ht="15">
      <c r="A20" s="38" t="s">
        <v>45</v>
      </c>
      <c r="B20" s="46"/>
      <c r="C20" s="39">
        <v>1</v>
      </c>
      <c r="D20" s="47"/>
      <c r="E20">
        <f t="shared" si="1"/>
        <v>0</v>
      </c>
      <c r="F20" s="4">
        <f t="shared" si="0"/>
        <v>0</v>
      </c>
    </row>
    <row r="21" spans="1:6" ht="15">
      <c r="A21" s="38" t="s">
        <v>71</v>
      </c>
      <c r="B21" s="46"/>
      <c r="C21" s="39">
        <v>3</v>
      </c>
      <c r="D21" s="47"/>
      <c r="E21">
        <f t="shared" si="1"/>
        <v>0</v>
      </c>
      <c r="F21" s="4">
        <f t="shared" si="0"/>
        <v>0</v>
      </c>
    </row>
    <row r="22" spans="1:6" ht="15">
      <c r="A22" s="38" t="s">
        <v>72</v>
      </c>
      <c r="B22" s="46"/>
      <c r="C22" s="39">
        <v>3</v>
      </c>
      <c r="D22" s="47"/>
      <c r="E22">
        <f t="shared" si="1"/>
        <v>0</v>
      </c>
      <c r="F22" s="4">
        <f t="shared" si="0"/>
        <v>0</v>
      </c>
    </row>
    <row r="23" spans="1:6" ht="15">
      <c r="A23" s="38" t="s">
        <v>73</v>
      </c>
      <c r="B23" s="46"/>
      <c r="C23" s="39">
        <v>3</v>
      </c>
      <c r="D23" s="47"/>
      <c r="E23">
        <f t="shared" si="1"/>
        <v>0</v>
      </c>
      <c r="F23" s="4">
        <f t="shared" si="0"/>
        <v>0</v>
      </c>
    </row>
    <row r="24" spans="1:6" ht="15">
      <c r="A24" s="38" t="s">
        <v>74</v>
      </c>
      <c r="B24" s="46"/>
      <c r="C24" s="39">
        <v>3</v>
      </c>
      <c r="D24" s="47"/>
      <c r="E24">
        <f t="shared" si="1"/>
        <v>0</v>
      </c>
      <c r="F24" s="4">
        <f t="shared" si="0"/>
        <v>0</v>
      </c>
    </row>
    <row r="25" spans="1:6" ht="15">
      <c r="A25" s="38" t="s">
        <v>62</v>
      </c>
      <c r="B25" s="46"/>
      <c r="C25" s="39">
        <v>3</v>
      </c>
      <c r="D25" s="47"/>
      <c r="E25">
        <f t="shared" si="1"/>
        <v>0</v>
      </c>
      <c r="F25" s="4">
        <f t="shared" si="0"/>
        <v>0</v>
      </c>
    </row>
    <row r="26" spans="1:6" ht="15">
      <c r="A26" s="38" t="s">
        <v>75</v>
      </c>
      <c r="B26" s="46"/>
      <c r="C26" s="39">
        <v>3</v>
      </c>
      <c r="D26" s="47"/>
      <c r="E26">
        <f t="shared" si="1"/>
        <v>0</v>
      </c>
      <c r="F26" s="4">
        <f t="shared" si="0"/>
        <v>0</v>
      </c>
    </row>
    <row r="27" spans="1:6" ht="15">
      <c r="A27" s="38" t="s">
        <v>76</v>
      </c>
      <c r="B27" s="46"/>
      <c r="C27" s="39">
        <v>2</v>
      </c>
      <c r="D27" s="47"/>
      <c r="E27">
        <f t="shared" si="1"/>
        <v>0</v>
      </c>
      <c r="F27" s="4">
        <f t="shared" si="0"/>
        <v>0</v>
      </c>
    </row>
    <row r="28" spans="1:6" thickBot="1">
      <c r="A28" s="38" t="s">
        <v>46</v>
      </c>
      <c r="B28" s="46"/>
      <c r="C28" s="39">
        <v>3</v>
      </c>
      <c r="D28" s="47"/>
      <c r="E28">
        <f t="shared" si="1"/>
        <v>0</v>
      </c>
      <c r="F28" s="4">
        <f t="shared" si="0"/>
        <v>0</v>
      </c>
    </row>
    <row r="29" spans="1:6" ht="17.25" thickTop="1" thickBot="1">
      <c r="A29" s="29" t="s">
        <v>28</v>
      </c>
      <c r="B29" s="54">
        <f>SUM(C15:C28)</f>
        <v>38</v>
      </c>
      <c r="D29" s="4"/>
      <c r="F29" s="4">
        <f>SUM(F15:F28)</f>
        <v>0</v>
      </c>
    </row>
    <row r="30" spans="1:6" s="26" customFormat="1" ht="31.5" customHeight="1" thickTop="1" thickBot="1">
      <c r="A30" s="30" t="s">
        <v>29</v>
      </c>
      <c r="B30" s="40">
        <f>IF(B29=0,"",F29/B29)</f>
        <v>0</v>
      </c>
      <c r="C30" s="25"/>
      <c r="D30" s="25"/>
      <c r="E30"/>
    </row>
    <row r="31" spans="1:6" ht="20.25" thickTop="1" thickBot="1">
      <c r="A31" s="25" t="s">
        <v>30</v>
      </c>
      <c r="B31" s="6" t="s">
        <v>23</v>
      </c>
      <c r="C31" s="7" t="s">
        <v>24</v>
      </c>
      <c r="D31" s="7" t="s">
        <v>25</v>
      </c>
    </row>
    <row r="32" spans="1:6" ht="16.5" thickBot="1">
      <c r="A32" s="7" t="s">
        <v>22</v>
      </c>
      <c r="B32" s="48"/>
      <c r="C32" s="11">
        <v>3</v>
      </c>
      <c r="D32" s="47"/>
      <c r="E32">
        <f t="shared" ref="E32:E40" si="2">IF(OR(LEN(TRIM(D32))&lt;1,LEN(TRIM(D32))&gt;2),0,LOOKUP(TRIM(D32),$E$1:$F$12))</f>
        <v>0</v>
      </c>
      <c r="F32" s="4">
        <f t="shared" ref="F32:F38" si="3">C32*E32</f>
        <v>0</v>
      </c>
    </row>
    <row r="33" spans="1:6" ht="15">
      <c r="A33" s="35" t="s">
        <v>35</v>
      </c>
      <c r="B33" s="46"/>
      <c r="C33" s="11">
        <v>3</v>
      </c>
      <c r="D33" s="47"/>
      <c r="E33">
        <f t="shared" si="2"/>
        <v>0</v>
      </c>
      <c r="F33" s="4">
        <f t="shared" si="3"/>
        <v>0</v>
      </c>
    </row>
    <row r="34" spans="1:6" ht="15">
      <c r="A34" s="36" t="s">
        <v>47</v>
      </c>
      <c r="B34" s="46"/>
      <c r="C34" s="11">
        <v>3</v>
      </c>
      <c r="D34" s="47"/>
      <c r="E34">
        <f t="shared" si="2"/>
        <v>0</v>
      </c>
      <c r="F34" s="4">
        <f t="shared" si="3"/>
        <v>0</v>
      </c>
    </row>
    <row r="35" spans="1:6" ht="15">
      <c r="A35" s="36" t="s">
        <v>48</v>
      </c>
      <c r="B35" s="46"/>
      <c r="C35" s="11">
        <v>3</v>
      </c>
      <c r="D35" s="47"/>
      <c r="E35">
        <f t="shared" si="2"/>
        <v>0</v>
      </c>
      <c r="F35" s="4">
        <f t="shared" si="3"/>
        <v>0</v>
      </c>
    </row>
    <row r="36" spans="1:6" ht="15">
      <c r="A36" s="36" t="s">
        <v>36</v>
      </c>
      <c r="B36" s="46"/>
      <c r="C36" s="11">
        <v>2</v>
      </c>
      <c r="D36" s="47"/>
      <c r="E36">
        <f t="shared" si="2"/>
        <v>0</v>
      </c>
      <c r="F36" s="4">
        <f t="shared" si="3"/>
        <v>0</v>
      </c>
    </row>
    <row r="37" spans="1:6" ht="15">
      <c r="A37" s="36" t="s">
        <v>37</v>
      </c>
      <c r="B37" s="49"/>
      <c r="C37" s="11">
        <v>3</v>
      </c>
      <c r="D37" s="47"/>
      <c r="E37">
        <f t="shared" si="2"/>
        <v>0</v>
      </c>
      <c r="F37" s="4">
        <f t="shared" si="3"/>
        <v>0</v>
      </c>
    </row>
    <row r="38" spans="1:6" ht="15">
      <c r="A38" s="36" t="s">
        <v>49</v>
      </c>
      <c r="B38" s="49"/>
      <c r="C38" s="11">
        <v>3</v>
      </c>
      <c r="D38" s="47"/>
      <c r="E38">
        <f t="shared" si="2"/>
        <v>0</v>
      </c>
      <c r="F38" s="4">
        <f t="shared" si="3"/>
        <v>0</v>
      </c>
    </row>
    <row r="39" spans="1:6" ht="15">
      <c r="A39" s="36" t="s">
        <v>38</v>
      </c>
      <c r="B39" s="49"/>
      <c r="C39" s="11">
        <v>3</v>
      </c>
      <c r="D39" s="47"/>
      <c r="E39">
        <f t="shared" si="2"/>
        <v>0</v>
      </c>
      <c r="F39" s="4">
        <f t="shared" ref="F39" si="4">C39*E39</f>
        <v>0</v>
      </c>
    </row>
    <row r="40" spans="1:6" thickBot="1">
      <c r="A40" s="36" t="s">
        <v>66</v>
      </c>
      <c r="B40" s="49"/>
      <c r="C40" s="11">
        <v>12</v>
      </c>
      <c r="D40" s="47"/>
      <c r="E40">
        <f t="shared" si="2"/>
        <v>0</v>
      </c>
      <c r="F40" s="4">
        <f>C40*E40</f>
        <v>0</v>
      </c>
    </row>
    <row r="41" spans="1:6" ht="19.5" thickBot="1">
      <c r="A41" s="25" t="s">
        <v>41</v>
      </c>
      <c r="B41" s="53">
        <f>SUM(C32:C40)</f>
        <v>35</v>
      </c>
      <c r="D41" s="13"/>
      <c r="F41" s="12">
        <f>SUM(F32:F40)</f>
        <v>0</v>
      </c>
    </row>
    <row r="42" spans="1:6" ht="16.5" thickBot="1">
      <c r="A42" s="10" t="s">
        <v>42</v>
      </c>
      <c r="B42" s="2">
        <f>IF(B41=0,"",F41/B41)</f>
        <v>0</v>
      </c>
      <c r="C42" s="28"/>
      <c r="D42" s="14"/>
    </row>
    <row r="43" spans="1:6" ht="19.5" thickBot="1">
      <c r="A43" s="25" t="s">
        <v>50</v>
      </c>
      <c r="B43" s="6" t="s">
        <v>23</v>
      </c>
      <c r="C43" s="7" t="s">
        <v>24</v>
      </c>
      <c r="D43" s="7" t="s">
        <v>25</v>
      </c>
    </row>
    <row r="44" spans="1:6" ht="16.5" thickBot="1">
      <c r="A44" s="7" t="s">
        <v>22</v>
      </c>
      <c r="B44" s="48"/>
      <c r="C44" s="11"/>
      <c r="D44" s="47"/>
      <c r="F44" s="4"/>
    </row>
    <row r="45" spans="1:6" ht="15">
      <c r="A45" s="35" t="s">
        <v>39</v>
      </c>
      <c r="B45" s="46"/>
      <c r="C45" s="11">
        <v>2</v>
      </c>
      <c r="D45" s="47"/>
      <c r="E45">
        <f t="shared" ref="E45:E65" si="5">IF(OR(LEN(TRIM(D45))&lt;1,LEN(TRIM(D45))&gt;2),0,LOOKUP(TRIM(D45),$E$1:$F$12))</f>
        <v>0</v>
      </c>
      <c r="F45" s="4">
        <f t="shared" ref="F45:F50" si="6">C45*E45</f>
        <v>0</v>
      </c>
    </row>
    <row r="46" spans="1:6" ht="15">
      <c r="A46" s="36" t="s">
        <v>51</v>
      </c>
      <c r="B46" s="46"/>
      <c r="C46" s="11">
        <v>3</v>
      </c>
      <c r="D46" s="47"/>
      <c r="E46">
        <f t="shared" si="5"/>
        <v>0</v>
      </c>
      <c r="F46" s="4">
        <f t="shared" si="6"/>
        <v>0</v>
      </c>
    </row>
    <row r="47" spans="1:6" ht="15">
      <c r="A47" s="36" t="s">
        <v>52</v>
      </c>
      <c r="B47" s="46"/>
      <c r="C47" s="11">
        <v>3</v>
      </c>
      <c r="D47" s="47"/>
      <c r="E47">
        <f t="shared" si="5"/>
        <v>0</v>
      </c>
      <c r="F47" s="4">
        <f t="shared" si="6"/>
        <v>0</v>
      </c>
    </row>
    <row r="48" spans="1:6" ht="15">
      <c r="A48" s="36" t="s">
        <v>53</v>
      </c>
      <c r="B48" s="46"/>
      <c r="C48" s="11">
        <v>3</v>
      </c>
      <c r="D48" s="47"/>
      <c r="E48">
        <f t="shared" si="5"/>
        <v>0</v>
      </c>
      <c r="F48" s="4">
        <f t="shared" si="6"/>
        <v>0</v>
      </c>
    </row>
    <row r="49" spans="1:6" ht="15">
      <c r="A49" s="36" t="s">
        <v>54</v>
      </c>
      <c r="B49" s="49"/>
      <c r="C49" s="11">
        <v>2</v>
      </c>
      <c r="D49" s="47"/>
      <c r="E49">
        <f t="shared" si="5"/>
        <v>0</v>
      </c>
      <c r="F49" s="4">
        <f t="shared" si="6"/>
        <v>0</v>
      </c>
    </row>
    <row r="50" spans="1:6" ht="15">
      <c r="A50" s="36" t="s">
        <v>40</v>
      </c>
      <c r="B50" s="49"/>
      <c r="C50" s="11">
        <v>3</v>
      </c>
      <c r="D50" s="47"/>
      <c r="E50">
        <f t="shared" si="5"/>
        <v>0</v>
      </c>
      <c r="F50" s="4">
        <f t="shared" si="6"/>
        <v>0</v>
      </c>
    </row>
    <row r="51" spans="1:6" ht="15">
      <c r="A51" s="36" t="s">
        <v>55</v>
      </c>
      <c r="B51" s="49"/>
      <c r="C51" s="11">
        <v>3</v>
      </c>
      <c r="D51" s="47"/>
      <c r="E51">
        <f t="shared" si="5"/>
        <v>0</v>
      </c>
      <c r="F51" s="4">
        <f>C51*E51</f>
        <v>0</v>
      </c>
    </row>
    <row r="52" spans="1:6" ht="15">
      <c r="A52" s="36" t="s">
        <v>56</v>
      </c>
      <c r="B52" s="46"/>
      <c r="C52" s="11">
        <v>3</v>
      </c>
      <c r="D52" s="47"/>
      <c r="E52">
        <f t="shared" si="5"/>
        <v>0</v>
      </c>
      <c r="F52" s="4">
        <f t="shared" ref="F52:F64" si="7">C52*E52</f>
        <v>0</v>
      </c>
    </row>
    <row r="53" spans="1:6" ht="15">
      <c r="A53" s="36" t="s">
        <v>57</v>
      </c>
      <c r="B53" s="46"/>
      <c r="C53" s="11">
        <v>3</v>
      </c>
      <c r="D53" s="47"/>
      <c r="E53">
        <f t="shared" si="5"/>
        <v>0</v>
      </c>
      <c r="F53" s="4">
        <f t="shared" si="7"/>
        <v>0</v>
      </c>
    </row>
    <row r="54" spans="1:6" ht="15">
      <c r="A54" s="36" t="s">
        <v>58</v>
      </c>
      <c r="B54" s="46"/>
      <c r="C54" s="11">
        <v>3</v>
      </c>
      <c r="D54" s="47"/>
      <c r="E54">
        <f t="shared" si="5"/>
        <v>0</v>
      </c>
      <c r="F54" s="4">
        <f t="shared" si="7"/>
        <v>0</v>
      </c>
    </row>
    <row r="55" spans="1:6" ht="15">
      <c r="A55" s="36" t="s">
        <v>59</v>
      </c>
      <c r="B55" s="46"/>
      <c r="C55" s="11">
        <v>4</v>
      </c>
      <c r="D55" s="47"/>
      <c r="E55">
        <f t="shared" si="5"/>
        <v>0</v>
      </c>
      <c r="F55" s="4">
        <f t="shared" si="7"/>
        <v>0</v>
      </c>
    </row>
    <row r="56" spans="1:6" ht="15">
      <c r="A56" s="36" t="s">
        <v>60</v>
      </c>
      <c r="B56" s="49"/>
      <c r="C56" s="11">
        <v>3</v>
      </c>
      <c r="D56" s="47"/>
      <c r="E56">
        <f t="shared" si="5"/>
        <v>0</v>
      </c>
      <c r="F56" s="4">
        <f t="shared" si="7"/>
        <v>0</v>
      </c>
    </row>
    <row r="57" spans="1:6" ht="15">
      <c r="A57" s="36" t="s">
        <v>61</v>
      </c>
      <c r="B57" s="49"/>
      <c r="C57" s="11">
        <v>3</v>
      </c>
      <c r="D57" s="47"/>
      <c r="E57">
        <f t="shared" si="5"/>
        <v>0</v>
      </c>
      <c r="F57" s="4">
        <f t="shared" si="7"/>
        <v>0</v>
      </c>
    </row>
    <row r="58" spans="1:6" ht="15">
      <c r="A58" s="36" t="s">
        <v>62</v>
      </c>
      <c r="B58" s="49"/>
      <c r="C58" s="11">
        <v>3</v>
      </c>
      <c r="D58" s="47"/>
      <c r="E58">
        <f t="shared" si="5"/>
        <v>0</v>
      </c>
      <c r="F58" s="4">
        <f t="shared" ref="F58:F59" si="8">C58*E58</f>
        <v>0</v>
      </c>
    </row>
    <row r="59" spans="1:6" ht="15">
      <c r="A59" s="36" t="s">
        <v>63</v>
      </c>
      <c r="B59" s="49"/>
      <c r="C59" s="11">
        <v>3</v>
      </c>
      <c r="D59" s="47"/>
      <c r="E59">
        <f t="shared" si="5"/>
        <v>0</v>
      </c>
      <c r="F59" s="4">
        <f t="shared" si="8"/>
        <v>0</v>
      </c>
    </row>
    <row r="60" spans="1:6" ht="15">
      <c r="A60" s="36" t="s">
        <v>64</v>
      </c>
      <c r="B60" s="49"/>
      <c r="C60" s="11">
        <v>3</v>
      </c>
      <c r="D60" s="47"/>
      <c r="E60">
        <f t="shared" si="5"/>
        <v>0</v>
      </c>
      <c r="F60" s="4">
        <f>C60*E60</f>
        <v>0</v>
      </c>
    </row>
    <row r="61" spans="1:6" ht="15">
      <c r="A61" s="36" t="s">
        <v>65</v>
      </c>
      <c r="B61" s="49"/>
      <c r="C61" s="11">
        <v>3</v>
      </c>
      <c r="D61" s="47"/>
      <c r="E61">
        <f t="shared" si="5"/>
        <v>0</v>
      </c>
      <c r="F61" s="4">
        <f t="shared" ref="F61:F62" si="9">C61*E61</f>
        <v>0</v>
      </c>
    </row>
    <row r="62" spans="1:6" ht="15">
      <c r="A62" s="36" t="s">
        <v>65</v>
      </c>
      <c r="B62" s="49"/>
      <c r="C62" s="11">
        <v>3</v>
      </c>
      <c r="D62" s="47"/>
      <c r="E62">
        <f t="shared" si="5"/>
        <v>0</v>
      </c>
      <c r="F62" s="4">
        <f t="shared" si="9"/>
        <v>0</v>
      </c>
    </row>
    <row r="63" spans="1:6" ht="15">
      <c r="A63" s="36" t="s">
        <v>65</v>
      </c>
      <c r="B63" s="49"/>
      <c r="C63" s="11">
        <v>3</v>
      </c>
      <c r="D63" s="47"/>
      <c r="E63">
        <f t="shared" si="5"/>
        <v>0</v>
      </c>
      <c r="F63" s="4">
        <f t="shared" si="7"/>
        <v>0</v>
      </c>
    </row>
    <row r="64" spans="1:6" ht="15">
      <c r="A64" s="36" t="s">
        <v>65</v>
      </c>
      <c r="B64" s="49"/>
      <c r="C64" s="11">
        <v>3</v>
      </c>
      <c r="D64" s="47"/>
      <c r="E64">
        <f t="shared" si="5"/>
        <v>0</v>
      </c>
      <c r="F64" s="4">
        <f t="shared" si="7"/>
        <v>0</v>
      </c>
    </row>
    <row r="65" spans="1:6" thickBot="1">
      <c r="A65" s="36" t="s">
        <v>65</v>
      </c>
      <c r="B65" s="49"/>
      <c r="C65" s="11">
        <v>3</v>
      </c>
      <c r="D65" s="47"/>
      <c r="E65">
        <f t="shared" si="5"/>
        <v>0</v>
      </c>
      <c r="F65" s="4">
        <f>C65*E65</f>
        <v>0</v>
      </c>
    </row>
    <row r="66" spans="1:6" ht="19.5" thickBot="1">
      <c r="A66" s="25" t="s">
        <v>41</v>
      </c>
      <c r="B66" s="53">
        <f>SUM(C44:C65)</f>
        <v>62</v>
      </c>
      <c r="D66" s="13"/>
      <c r="F66" s="12">
        <f>SUM(F45:F65)</f>
        <v>0</v>
      </c>
    </row>
    <row r="67" spans="1:6" ht="16.5" thickBot="1">
      <c r="A67" s="10" t="s">
        <v>42</v>
      </c>
      <c r="B67" s="2">
        <f>IF(B66=0,"",F66/B66)</f>
        <v>0</v>
      </c>
      <c r="C67" s="28"/>
      <c r="D67" s="14"/>
    </row>
    <row r="68" spans="1:6" ht="17.25" thickTop="1" thickBot="1">
      <c r="A68" s="31" t="s">
        <v>31</v>
      </c>
      <c r="B68" s="32">
        <f>SUM(B66,B41,B29)</f>
        <v>135</v>
      </c>
      <c r="D68" s="14"/>
      <c r="F68">
        <f>SUM(F66,F41,F29)</f>
        <v>0</v>
      </c>
    </row>
    <row r="69" spans="1:6" ht="17.25" thickTop="1" thickBot="1">
      <c r="A69" s="33" t="s">
        <v>32</v>
      </c>
      <c r="B69" s="34">
        <f>SUM(F68/(B68))</f>
        <v>0</v>
      </c>
    </row>
    <row r="70" spans="1:6" ht="16.5" thickTop="1"/>
  </sheetData>
  <pageMargins left="0.25" right="0.25" top="0.75" bottom="0.75" header="0.3" footer="0.3"/>
  <pageSetup scale="75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2C178D-F7E9-4989-94DE-8F96743FD1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A6B31-F17C-4E1E-B6F3-A91EE5215B3A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2C64CDEB-8006-46AF-84BB-6E43557A5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 Ed GPA Calculator</vt:lpstr>
      <vt:lpstr>'Elementary Ed GPA Calculator'!Print_Area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Information Technology</cp:lastModifiedBy>
  <cp:revision/>
  <cp:lastPrinted>2024-02-29T19:05:30Z</cp:lastPrinted>
  <dcterms:created xsi:type="dcterms:W3CDTF">2018-05-31T17:43:32Z</dcterms:created>
  <dcterms:modified xsi:type="dcterms:W3CDTF">2024-02-29T19:13:29Z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1000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